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A00BD1A-97CF-4418-898D-CA434F8B728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<sst xmlns="http://schemas.openxmlformats.org/spreadsheetml/2006/main" count="17409" uniqueCount="3096">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</sst>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1342</v>
      </c>
      <c r="B10" s="159"/>
      <c r="C10" s="159"/>
      <c r="D10" s="153" t="str">
        <f>VLOOKUP(A10,'Listado Total'!B6:R586,7,0)</f>
        <v>Técnico/a 1</v>
      </c>
      <c r="E10" s="153"/>
      <c r="F10" s="153"/>
      <c r="G10" s="153" t="str">
        <f>VLOOKUP(A10,'Listado Total'!B6:R586,2,0)</f>
        <v xml:space="preserve">Analista -Programador Aplicaciones .net </v>
      </c>
      <c r="H10" s="153"/>
      <c r="I10" s="153"/>
      <c r="J10" s="153"/>
      <c r="K10" s="153" t="str">
        <f>VLOOKUP(A10,'Listado Total'!B6:R586,11,0)</f>
        <v>A Coruña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81.599999999999994" customHeight="1" thickTop="1" thickBot="1">
      <c r="A17" s="197" t="str">
        <f>VLOOKUP(A10,'Listado Total'!B6:R586,17,0)</f>
        <v>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8W+llEjoqZ9dntWe1nK+63pDMEYdnqh6SGnsNrt0wVqv1pi2aA5CrhVqU0udqtaXNNy2kCWGCwrJ8KrAyquiA==" saltValue="zfR91f1rbHaNABkU7qiU6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2022-07-27T06:44:51Z</dcterms:modified>
</cp:coreProperties>
</file>